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<sst xmlns="http://schemas.openxmlformats.org/spreadsheetml/2006/main" count="41" uniqueCount="41">
  <si>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</si>
  <si>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</si>
  <si>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</si>
  <si>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</si>
  <si>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</si>
  <si>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</si>
  <si>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</si>
  <si>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</si>
  <si>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</si>
  <si>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</si>
  <si>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</si>
  <si>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</si>
  <si>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</si>
  <si>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</si>
  <si>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</si>
  <si>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</si>
  <si>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</si>
  <si>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</si>
  <si>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</si>
  <si>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</si>
  <si>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</si>
  <si>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</si>
  <si>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</si>
  <si>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</si>
  <si>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</si>
  <si>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</si>
  <si>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</si>
  <si>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</si>
  <si>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</si>
  <si>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</si>
  <si>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</si>
  <si>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</si>
  <si>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</si>
  <si>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</si>
  <si>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</si>
  <si>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Рентна плата за спеціальне використання лісових ресурсів </t>
  </si>
  <si>
    <t>Факт за 2019 рік</t>
  </si>
  <si>
    <t xml:space="preserve">районного бюджету Корюківського району за 2020 рік </t>
  </si>
  <si>
    <t>Факт за 2020 рік</t>
  </si>
  <si>
    <t>Субвенція на проведення виборів</t>
  </si>
  <si>
    <t xml:space="preserve">Представлення звіту виконання райбюджету за 2020 рік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</si>
</sst>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zoomScalePageLayoutView="0" workbookViewId="0" topLeftCell="B1">
      <selection activeCell="B4" sqref="B4:B5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37</v>
      </c>
      <c r="C2" s="46"/>
      <c r="D2" s="46"/>
      <c r="E2" s="46"/>
    </row>
    <row r="3" spans="2:5" ht="17.25" customHeight="1">
      <c r="B3" s="3"/>
      <c r="C3" s="4"/>
      <c r="E3" s="16" t="s">
        <v>33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36</v>
      </c>
      <c r="D5" s="44" t="s">
        <v>38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127645.5</v>
      </c>
      <c r="D7" s="27">
        <f>D16+D19</f>
        <v>29975.2</v>
      </c>
      <c r="E7" s="27">
        <f aca="true" t="shared" si="0" ref="E7:E15">D7-C7</f>
        <v>-97670.3</v>
      </c>
    </row>
    <row r="8" spans="1:5" s="39" customFormat="1" ht="28.5" customHeight="1">
      <c r="A8" s="25">
        <v>1</v>
      </c>
      <c r="B8" s="15" t="s">
        <v>3</v>
      </c>
      <c r="C8" s="31">
        <v>4747.6</v>
      </c>
      <c r="D8" s="31">
        <v>2604.7</v>
      </c>
      <c r="E8" s="41">
        <f t="shared" si="0"/>
        <v>-2142.9000000000005</v>
      </c>
    </row>
    <row r="9" spans="1:5" s="39" customFormat="1" ht="28.5" customHeight="1">
      <c r="A9" s="25">
        <v>2</v>
      </c>
      <c r="B9" s="15" t="s">
        <v>6</v>
      </c>
      <c r="C9" s="31">
        <v>0.6</v>
      </c>
      <c r="D9" s="31">
        <v>1</v>
      </c>
      <c r="E9" s="41">
        <f t="shared" si="0"/>
        <v>0.4</v>
      </c>
    </row>
    <row r="10" spans="1:5" s="39" customFormat="1" ht="28.5" customHeight="1">
      <c r="A10" s="25"/>
      <c r="B10" s="15" t="s">
        <v>35</v>
      </c>
      <c r="C10" s="31">
        <v>3137.9</v>
      </c>
      <c r="D10" s="31">
        <v>2591.6</v>
      </c>
      <c r="E10" s="41">
        <f t="shared" si="0"/>
        <v>-546.3000000000002</v>
      </c>
    </row>
    <row r="11" spans="1:5" s="39" customFormat="1" ht="41.25" customHeight="1">
      <c r="A11" s="25">
        <v>3</v>
      </c>
      <c r="B11" s="15" t="s">
        <v>4</v>
      </c>
      <c r="C11" s="31">
        <v>1.5</v>
      </c>
      <c r="D11" s="31">
        <v>1.2</v>
      </c>
      <c r="E11" s="41">
        <f t="shared" si="0"/>
        <v>-0.30000000000000004</v>
      </c>
    </row>
    <row r="12" spans="1:5" s="39" customFormat="1" ht="28.5" customHeight="1">
      <c r="A12" s="25"/>
      <c r="B12" s="15" t="s">
        <v>25</v>
      </c>
      <c r="C12" s="31">
        <v>394.6</v>
      </c>
      <c r="D12" s="31">
        <v>410.7</v>
      </c>
      <c r="E12" s="41">
        <f t="shared" si="0"/>
        <v>16.099999999999966</v>
      </c>
    </row>
    <row r="13" spans="1:5" s="39" customFormat="1" ht="39" customHeight="1">
      <c r="A13" s="25">
        <v>5</v>
      </c>
      <c r="B13" s="15" t="s">
        <v>8</v>
      </c>
      <c r="C13" s="31">
        <v>1.4</v>
      </c>
      <c r="D13" s="31">
        <v>0</v>
      </c>
      <c r="E13" s="41">
        <f t="shared" si="0"/>
        <v>-1.4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217.2</v>
      </c>
      <c r="D15" s="31">
        <v>140.3</v>
      </c>
      <c r="E15" s="41">
        <f t="shared" si="0"/>
        <v>-76.89999999999998</v>
      </c>
    </row>
    <row r="16" spans="1:5" ht="28.5" customHeight="1">
      <c r="A16" s="9"/>
      <c r="B16" s="20" t="s">
        <v>1</v>
      </c>
      <c r="C16" s="29">
        <f>SUM(C8:C15)</f>
        <v>8500.800000000001</v>
      </c>
      <c r="D16" s="29">
        <f>SUM(D8:D15)</f>
        <v>5749.499999999999</v>
      </c>
      <c r="E16" s="28">
        <f aca="true" t="shared" si="1" ref="E16:E23">D16-C16</f>
        <v>-2751.300000000002</v>
      </c>
    </row>
    <row r="17" spans="1:5" s="39" customFormat="1" ht="27.75" customHeight="1">
      <c r="A17" s="25"/>
      <c r="B17" s="15" t="s">
        <v>28</v>
      </c>
      <c r="C17" s="31">
        <v>10828.8</v>
      </c>
      <c r="D17" s="31">
        <v>7363.7</v>
      </c>
      <c r="E17" s="30">
        <f t="shared" si="1"/>
        <v>-3465.0999999999995</v>
      </c>
    </row>
    <row r="18" spans="1:5" s="39" customFormat="1" ht="28.5" customHeight="1">
      <c r="A18" s="25">
        <v>7</v>
      </c>
      <c r="B18" s="15" t="s">
        <v>2</v>
      </c>
      <c r="C18" s="31">
        <v>108315.9</v>
      </c>
      <c r="D18" s="31">
        <v>16862</v>
      </c>
      <c r="E18" s="30">
        <f t="shared" si="1"/>
        <v>-91453.9</v>
      </c>
    </row>
    <row r="19" spans="1:5" ht="28.5" customHeight="1">
      <c r="A19" s="8"/>
      <c r="B19" s="20" t="s">
        <v>23</v>
      </c>
      <c r="C19" s="32">
        <f>SUM(C17:C18)</f>
        <v>119144.7</v>
      </c>
      <c r="D19" s="32">
        <f>SUM(D17:D18)</f>
        <v>24225.7</v>
      </c>
      <c r="E19" s="33">
        <f t="shared" si="1"/>
        <v>-94919</v>
      </c>
    </row>
    <row r="20" spans="1:5" ht="38.25" customHeight="1">
      <c r="A20" s="8"/>
      <c r="B20" s="42" t="s">
        <v>32</v>
      </c>
      <c r="C20" s="34">
        <f>C21+C22+C23</f>
        <v>400.8</v>
      </c>
      <c r="D20" s="34">
        <f>D21+D22+D23</f>
        <v>192.5</v>
      </c>
      <c r="E20" s="35">
        <f t="shared" si="1"/>
        <v>-208.3</v>
      </c>
    </row>
    <row r="21" spans="1:5" s="39" customFormat="1" ht="28.5" customHeight="1">
      <c r="A21" s="25">
        <v>1</v>
      </c>
      <c r="B21" s="15" t="s">
        <v>0</v>
      </c>
      <c r="C21" s="30">
        <v>400.8</v>
      </c>
      <c r="D21" s="30">
        <v>192.5</v>
      </c>
      <c r="E21" s="30">
        <f t="shared" si="1"/>
        <v>-208.3</v>
      </c>
    </row>
    <row r="22" spans="1:5" ht="28.5" customHeight="1" hidden="1">
      <c r="A22" s="24"/>
      <c r="B22" s="23" t="s">
        <v>29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27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120331.3</v>
      </c>
      <c r="D24" s="21">
        <f>SUM(D25:D36)</f>
        <v>22408.4</v>
      </c>
      <c r="E24" s="21">
        <f>D24-C24</f>
        <v>-97922.9</v>
      </c>
    </row>
    <row r="25" spans="1:5" s="39" customFormat="1" ht="28.5" customHeight="1">
      <c r="A25" s="36"/>
      <c r="B25" s="37" t="s">
        <v>11</v>
      </c>
      <c r="C25" s="38">
        <v>2304</v>
      </c>
      <c r="D25" s="38">
        <v>2541.5</v>
      </c>
      <c r="E25" s="38">
        <f>D25-C25</f>
        <v>237.5</v>
      </c>
    </row>
    <row r="26" spans="1:5" s="39" customFormat="1" ht="28.5" customHeight="1">
      <c r="A26" s="36"/>
      <c r="B26" s="37" t="s">
        <v>12</v>
      </c>
      <c r="C26" s="38">
        <v>18462.7</v>
      </c>
      <c r="D26" s="38">
        <v>10990</v>
      </c>
      <c r="E26" s="38">
        <f aca="true" t="shared" si="2" ref="E26:E39">D26-C26</f>
        <v>-7472.700000000001</v>
      </c>
    </row>
    <row r="27" spans="1:5" s="39" customFormat="1" ht="28.5" customHeight="1">
      <c r="A27" s="36"/>
      <c r="B27" s="37" t="s">
        <v>13</v>
      </c>
      <c r="C27" s="38">
        <v>32112.6</v>
      </c>
      <c r="D27" s="38">
        <v>4181.4</v>
      </c>
      <c r="E27" s="38">
        <f t="shared" si="2"/>
        <v>-27931.199999999997</v>
      </c>
    </row>
    <row r="28" spans="1:5" s="39" customFormat="1" ht="28.5" customHeight="1">
      <c r="A28" s="36"/>
      <c r="B28" s="37" t="s">
        <v>14</v>
      </c>
      <c r="C28" s="38">
        <v>63951.4</v>
      </c>
      <c r="D28" s="38">
        <v>641.6</v>
      </c>
      <c r="E28" s="38">
        <f t="shared" si="2"/>
        <v>-63309.8</v>
      </c>
    </row>
    <row r="29" spans="1:5" s="39" customFormat="1" ht="28.5" customHeight="1">
      <c r="A29" s="36"/>
      <c r="B29" s="37" t="s">
        <v>15</v>
      </c>
      <c r="C29" s="38">
        <v>822.4</v>
      </c>
      <c r="D29" s="38">
        <v>256.2</v>
      </c>
      <c r="E29" s="38">
        <f t="shared" si="2"/>
        <v>-566.2</v>
      </c>
    </row>
    <row r="30" spans="1:5" s="39" customFormat="1" ht="28.5" customHeight="1">
      <c r="A30" s="36"/>
      <c r="B30" s="37" t="s">
        <v>16</v>
      </c>
      <c r="C30" s="38">
        <v>34</v>
      </c>
      <c r="D30" s="38">
        <v>10.2</v>
      </c>
      <c r="E30" s="38">
        <f t="shared" si="2"/>
        <v>-23.8</v>
      </c>
    </row>
    <row r="31" spans="1:5" s="39" customFormat="1" ht="28.5" customHeight="1" hidden="1">
      <c r="A31" s="36"/>
      <c r="B31" s="37" t="s">
        <v>31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 hidden="1">
      <c r="A32" s="36"/>
      <c r="B32" s="37" t="s">
        <v>30</v>
      </c>
      <c r="C32" s="38"/>
      <c r="D32" s="38"/>
      <c r="E32" s="38">
        <f t="shared" si="2"/>
        <v>0</v>
      </c>
    </row>
    <row r="33" spans="1:5" s="39" customFormat="1" ht="28.5" customHeight="1">
      <c r="A33" s="36"/>
      <c r="B33" s="37" t="s">
        <v>39</v>
      </c>
      <c r="C33" s="38">
        <v>0</v>
      </c>
      <c r="D33" s="38">
        <v>678.5</v>
      </c>
      <c r="E33" s="38">
        <f t="shared" si="2"/>
        <v>678.5</v>
      </c>
    </row>
    <row r="34" spans="1:5" s="39" customFormat="1" ht="38.25" customHeight="1">
      <c r="A34" s="36"/>
      <c r="B34" s="40" t="s">
        <v>34</v>
      </c>
      <c r="C34" s="38">
        <v>80.7</v>
      </c>
      <c r="D34" s="38">
        <v>39.2</v>
      </c>
      <c r="E34" s="38">
        <f t="shared" si="2"/>
        <v>-41.5</v>
      </c>
    </row>
    <row r="35" spans="1:5" s="39" customFormat="1" ht="28.5" customHeight="1">
      <c r="A35" s="36"/>
      <c r="B35" s="40" t="s">
        <v>17</v>
      </c>
      <c r="C35" s="38">
        <v>183.1</v>
      </c>
      <c r="D35" s="38">
        <v>210.5</v>
      </c>
      <c r="E35" s="38">
        <f t="shared" si="2"/>
        <v>27.400000000000006</v>
      </c>
    </row>
    <row r="36" spans="1:5" s="39" customFormat="1" ht="28.5" customHeight="1">
      <c r="A36" s="36"/>
      <c r="B36" s="40" t="s">
        <v>18</v>
      </c>
      <c r="C36" s="38">
        <v>2380.4</v>
      </c>
      <c r="D36" s="38">
        <v>2859.3</v>
      </c>
      <c r="E36" s="38">
        <f t="shared" si="2"/>
        <v>478.9000000000001</v>
      </c>
    </row>
    <row r="37" spans="1:5" ht="28.5" customHeight="1">
      <c r="A37" s="10"/>
      <c r="B37" s="19" t="s">
        <v>19</v>
      </c>
      <c r="C37" s="21">
        <f>SUM(C38:C39)</f>
        <v>6453.200000000001</v>
      </c>
      <c r="D37" s="21">
        <f>SUM(D38:D39)</f>
        <v>8412.6</v>
      </c>
      <c r="E37" s="21">
        <f t="shared" si="2"/>
        <v>1959.3999999999996</v>
      </c>
    </row>
    <row r="38" spans="1:5" s="39" customFormat="1" ht="28.5" customHeight="1">
      <c r="A38" s="36"/>
      <c r="B38" s="40" t="s">
        <v>20</v>
      </c>
      <c r="C38" s="38">
        <v>399.1</v>
      </c>
      <c r="D38" s="38">
        <v>176.5</v>
      </c>
      <c r="E38" s="38">
        <f t="shared" si="2"/>
        <v>-222.60000000000002</v>
      </c>
    </row>
    <row r="39" spans="1:5" s="39" customFormat="1" ht="28.5" customHeight="1">
      <c r="A39" s="36"/>
      <c r="B39" s="40" t="s">
        <v>21</v>
      </c>
      <c r="C39" s="38">
        <v>6054.1</v>
      </c>
      <c r="D39" s="38">
        <v>8236.1</v>
      </c>
      <c r="E39" s="38">
        <f t="shared" si="2"/>
        <v>2182</v>
      </c>
    </row>
    <row r="40" spans="1:5" ht="37.5" customHeight="1">
      <c r="A40" s="10"/>
      <c r="B40" s="45" t="s">
        <v>40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2020-02-12T06:57:46Z</cp:lastPrinted>
  <dcterms:created xsi:type="dcterms:W3CDTF">2002-08-17T05:59:53Z</dcterms:created>
  <dcterms:modified xsi:type="dcterms:W3CDTF">2021-02-08T10:30:41Z</dcterms:modified>
  <cp:category/>
  <cp:version/>
  <cp:contentType/>
  <cp:contentStatus/>
</cp:coreProperties>
</file>